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ZHU.LL\Desktop\林\对外交流部\日常\2025年招聘\2026年考核招聘\公告材料\面试及体检公告\"/>
    </mc:Choice>
  </mc:AlternateContent>
  <xr:revisionPtr revIDLastSave="0" documentId="13_ncr:1_{687F59F4-83D5-45FF-A81E-012758CD600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统分表" sheetId="2" r:id="rId1"/>
  </sheets>
  <definedNames>
    <definedName name="_xlnm.Print_Area" localSheetId="0">统分表!$A$1:$P$39</definedName>
  </definedNames>
  <calcPr calcId="191029"/>
</workbook>
</file>

<file path=xl/calcChain.xml><?xml version="1.0" encoding="utf-8"?>
<calcChain xmlns="http://schemas.openxmlformats.org/spreadsheetml/2006/main">
  <c r="N38" i="2" l="1"/>
  <c r="O38" i="2" s="1"/>
  <c r="N34" i="2"/>
  <c r="O34" i="2" s="1"/>
  <c r="N33" i="2"/>
  <c r="O33" i="2" s="1"/>
  <c r="N32" i="2"/>
  <c r="O32" i="2" s="1"/>
  <c r="N30" i="2"/>
  <c r="O30" i="2" s="1"/>
  <c r="N23" i="2"/>
  <c r="O23" i="2" s="1"/>
  <c r="N20" i="2"/>
  <c r="O20" i="2" s="1"/>
  <c r="N19" i="2"/>
  <c r="O19" i="2" s="1"/>
  <c r="N18" i="2"/>
  <c r="O18" i="2" s="1"/>
  <c r="N14" i="2"/>
  <c r="O14" i="2" s="1"/>
  <c r="N13" i="2"/>
  <c r="O13" i="2" s="1"/>
  <c r="N12" i="2"/>
  <c r="O12" i="2" s="1"/>
  <c r="N9" i="2"/>
  <c r="O9" i="2" s="1"/>
  <c r="N7" i="2"/>
  <c r="O7" i="2" s="1"/>
  <c r="N5" i="2"/>
  <c r="O5" i="2" s="1"/>
  <c r="N4" i="2"/>
  <c r="O4" i="2" s="1"/>
</calcChain>
</file>

<file path=xl/sharedStrings.xml><?xml version="1.0" encoding="utf-8"?>
<sst xmlns="http://schemas.openxmlformats.org/spreadsheetml/2006/main" count="372" uniqueCount="94">
  <si>
    <t>考核时间：2026年4月10日</t>
  </si>
  <si>
    <t>准考证号</t>
  </si>
  <si>
    <t>姓名</t>
  </si>
  <si>
    <t>考官1</t>
  </si>
  <si>
    <t>考官2</t>
  </si>
  <si>
    <t>考官3</t>
  </si>
  <si>
    <t>考官4</t>
  </si>
  <si>
    <t>考官5</t>
  </si>
  <si>
    <t>考官6</t>
  </si>
  <si>
    <t>考官7</t>
  </si>
  <si>
    <t>去掉最低分</t>
  </si>
  <si>
    <t>去掉最高分</t>
  </si>
  <si>
    <t>总分</t>
  </si>
  <si>
    <t>NH202601001</t>
  </si>
  <si>
    <t>高勤</t>
  </si>
  <si>
    <t>NH202601002</t>
  </si>
  <si>
    <t>孟子茵</t>
  </si>
  <si>
    <t>NH202601003</t>
  </si>
  <si>
    <t>成晓叶</t>
  </si>
  <si>
    <t>/</t>
  </si>
  <si>
    <t>NH202601004</t>
  </si>
  <si>
    <t>李昂</t>
  </si>
  <si>
    <t>NH202601005</t>
  </si>
  <si>
    <t>张晟昊</t>
  </si>
  <si>
    <t>NH202601006</t>
  </si>
  <si>
    <t>张宸旸</t>
  </si>
  <si>
    <t>NH202601007</t>
  </si>
  <si>
    <t>从伊宁</t>
  </si>
  <si>
    <t>NH202601008</t>
  </si>
  <si>
    <t>李翰林</t>
  </si>
  <si>
    <t>NH202601009</t>
  </si>
  <si>
    <t>张轩硕</t>
  </si>
  <si>
    <t>NH202601010</t>
  </si>
  <si>
    <t>许润国</t>
  </si>
  <si>
    <t>NH202601011</t>
  </si>
  <si>
    <t>王沛宇</t>
  </si>
  <si>
    <t>NH202601012</t>
  </si>
  <si>
    <t>季宸</t>
  </si>
  <si>
    <t>NH202601013</t>
  </si>
  <si>
    <t>朱照阳</t>
  </si>
  <si>
    <t>NH202601014</t>
  </si>
  <si>
    <t>赵翥</t>
  </si>
  <si>
    <t>王应昊</t>
  </si>
  <si>
    <t>NH202601032</t>
  </si>
  <si>
    <t>许慧</t>
  </si>
  <si>
    <t>NH202601016</t>
  </si>
  <si>
    <t>孙浩然</t>
  </si>
  <si>
    <t>NH202601017</t>
  </si>
  <si>
    <t>潘馨怡</t>
  </si>
  <si>
    <t>NH202601018</t>
  </si>
  <si>
    <t>沈超</t>
  </si>
  <si>
    <t>NH202601019</t>
  </si>
  <si>
    <t>李昕</t>
  </si>
  <si>
    <t>NH202601020</t>
  </si>
  <si>
    <t>潘润全</t>
  </si>
  <si>
    <t>NH202601021</t>
  </si>
  <si>
    <t>茅新新</t>
  </si>
  <si>
    <t>NH202601022</t>
  </si>
  <si>
    <t>郭琛</t>
  </si>
  <si>
    <t>NH202601023</t>
  </si>
  <si>
    <t>许月</t>
  </si>
  <si>
    <t>NH202601024</t>
  </si>
  <si>
    <t>祁光烨</t>
  </si>
  <si>
    <t>NH202601025</t>
  </si>
  <si>
    <t>孙斌</t>
  </si>
  <si>
    <t>NH202601026</t>
  </si>
  <si>
    <t>强子昭</t>
  </si>
  <si>
    <t>NH202601027</t>
  </si>
  <si>
    <t>邢境元</t>
  </si>
  <si>
    <t>NH202601028</t>
  </si>
  <si>
    <t>王媛元</t>
  </si>
  <si>
    <t>NH202601029</t>
  </si>
  <si>
    <t>郭文浩</t>
  </si>
  <si>
    <t>NH202601030</t>
  </si>
  <si>
    <t>赵云飞</t>
  </si>
  <si>
    <t>NH202601031</t>
  </si>
  <si>
    <t>汪君瑶</t>
  </si>
  <si>
    <t>NH202601033</t>
  </si>
  <si>
    <t>闫亭君</t>
  </si>
  <si>
    <t>NH202601034</t>
  </si>
  <si>
    <t>冯桂媚</t>
  </si>
  <si>
    <t>NH202601035</t>
  </si>
  <si>
    <t>肖子健</t>
  </si>
  <si>
    <t>NH202601036</t>
  </si>
  <si>
    <t>郭威</t>
  </si>
  <si>
    <t>缺考</t>
    <phoneticPr fontId="6" type="noConversion"/>
  </si>
  <si>
    <t>序号</t>
    <phoneticPr fontId="6" type="noConversion"/>
  </si>
  <si>
    <t>报考岗位</t>
    <phoneticPr fontId="6" type="noConversion"/>
  </si>
  <si>
    <t>研究岗</t>
    <phoneticPr fontId="6" type="noConversion"/>
  </si>
  <si>
    <t>考核成绩</t>
    <phoneticPr fontId="6" type="noConversion"/>
  </si>
  <si>
    <t>排名</t>
    <phoneticPr fontId="6" type="noConversion"/>
  </si>
  <si>
    <t>未达到合格分数线</t>
  </si>
  <si>
    <t>未达到合格分数线</t>
    <phoneticPr fontId="6" type="noConversion"/>
  </si>
  <si>
    <t>中国南海研究院                                                 2026年考核招聘高层次人才（第一批）考核成绩表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</si>
</sst>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12"/>
      <name val="仿宋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b/>
      <sz val="2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/>
  <colors>
    <mruColors>
      <color rgb="FFFFFF00"/>
      <color rgb="FF853A4F"/>
      <color rgb="FFD6BEBE"/>
      <color rgb="FFB9F8E7"/>
      <color rgb="FFFFECB1"/>
      <color rgb="FFEDD9B4"/>
      <color rgb="FFDAE8CE"/>
      <color rgb="FFFFFF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tabSelected="1" workbookViewId="0">
      <selection activeCell="W3" sqref="W3"/>
    </sheetView>
  </sheetViews>
  <sheetFormatPr defaultColWidth="9" defaultRowHeight="26" customHeight="1" x14ac:dyDescent="0.25"/>
  <cols>
    <col min="1" max="1" width="5.90625" style="1" customWidth="1"/>
    <col min="2" max="2" width="14.36328125" style="1" customWidth="1"/>
    <col min="3" max="3" width="13.1796875" style="1" customWidth="1"/>
    <col min="4" max="4" width="23.90625" customWidth="1"/>
    <col min="5" max="8" width="7.90625" hidden="1" customWidth="1"/>
    <col min="9" max="11" width="7.81640625" hidden="1" customWidth="1"/>
    <col min="12" max="13" width="14.54296875" hidden="1" customWidth="1"/>
    <col min="14" max="14" width="6.54296875" hidden="1" customWidth="1"/>
    <col min="15" max="15" width="16.54296875" customWidth="1"/>
    <col min="16" max="16" width="17.54296875" style="1" customWidth="1"/>
  </cols>
  <sheetData>
    <row r="1" spans="1:16" ht="71.5" customHeight="1" x14ac:dyDescent="0.25">
      <c r="A1" s="10" t="s">
        <v>93</v>
      </c>
      <c r="B1" s="11"/>
      <c r="C1" s="11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33" customHeight="1" x14ac:dyDescent="0.25">
      <c r="A2" s="13" t="s">
        <v>0</v>
      </c>
      <c r="B2" s="13"/>
      <c r="C2" s="13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39" customHeight="1" x14ac:dyDescent="0.25">
      <c r="A3" s="7" t="s">
        <v>86</v>
      </c>
      <c r="B3" s="7" t="s">
        <v>87</v>
      </c>
      <c r="C3" s="3" t="s">
        <v>2</v>
      </c>
      <c r="D3" s="3" t="s">
        <v>1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7" t="s">
        <v>89</v>
      </c>
      <c r="P3" s="7" t="s">
        <v>90</v>
      </c>
    </row>
    <row r="4" spans="1:16" ht="26" customHeight="1" x14ac:dyDescent="0.25">
      <c r="A4" s="4">
        <v>1</v>
      </c>
      <c r="B4" s="6" t="s">
        <v>88</v>
      </c>
      <c r="C4" s="9" t="s">
        <v>14</v>
      </c>
      <c r="D4" s="9" t="s">
        <v>13</v>
      </c>
      <c r="E4" s="4">
        <v>90</v>
      </c>
      <c r="F4" s="4">
        <v>88</v>
      </c>
      <c r="G4" s="4">
        <v>86</v>
      </c>
      <c r="H4" s="4">
        <v>94</v>
      </c>
      <c r="I4" s="4">
        <v>90</v>
      </c>
      <c r="J4" s="4">
        <v>85</v>
      </c>
      <c r="K4" s="4">
        <v>89</v>
      </c>
      <c r="L4" s="4">
        <v>85</v>
      </c>
      <c r="M4" s="4">
        <v>94</v>
      </c>
      <c r="N4" s="4">
        <f>SUM(E4:K4)-L4-M4</f>
        <v>443</v>
      </c>
      <c r="O4" s="4">
        <f>N4/5</f>
        <v>88.6</v>
      </c>
      <c r="P4" s="4">
        <v>2</v>
      </c>
    </row>
    <row r="5" spans="1:16" ht="26" customHeight="1" x14ac:dyDescent="0.25">
      <c r="A5" s="4">
        <v>2</v>
      </c>
      <c r="B5" s="6" t="s">
        <v>88</v>
      </c>
      <c r="C5" s="9" t="s">
        <v>16</v>
      </c>
      <c r="D5" s="9" t="s">
        <v>15</v>
      </c>
      <c r="E5" s="4">
        <v>86</v>
      </c>
      <c r="F5" s="4">
        <v>90</v>
      </c>
      <c r="G5" s="4">
        <v>80</v>
      </c>
      <c r="H5" s="4">
        <v>86</v>
      </c>
      <c r="I5" s="4">
        <v>88</v>
      </c>
      <c r="J5" s="4">
        <v>85</v>
      </c>
      <c r="K5" s="4">
        <v>85</v>
      </c>
      <c r="L5" s="4">
        <v>80</v>
      </c>
      <c r="M5" s="4">
        <v>90</v>
      </c>
      <c r="N5" s="4">
        <f>SUM(E5:K5)-L5-M5</f>
        <v>430</v>
      </c>
      <c r="O5" s="4">
        <f>N5/5</f>
        <v>86</v>
      </c>
      <c r="P5" s="4">
        <v>4</v>
      </c>
    </row>
    <row r="6" spans="1:16" ht="26" customHeight="1" x14ac:dyDescent="0.25">
      <c r="A6" s="4">
        <v>3</v>
      </c>
      <c r="B6" s="6" t="s">
        <v>88</v>
      </c>
      <c r="C6" s="9" t="s">
        <v>18</v>
      </c>
      <c r="D6" s="9" t="s">
        <v>17</v>
      </c>
      <c r="E6" s="5" t="s">
        <v>19</v>
      </c>
      <c r="F6" s="5" t="s">
        <v>19</v>
      </c>
      <c r="G6" s="5" t="s">
        <v>19</v>
      </c>
      <c r="H6" s="5" t="s">
        <v>19</v>
      </c>
      <c r="I6" s="5" t="s">
        <v>19</v>
      </c>
      <c r="J6" s="5" t="s">
        <v>19</v>
      </c>
      <c r="K6" s="5" t="s">
        <v>19</v>
      </c>
      <c r="L6" s="5" t="s">
        <v>19</v>
      </c>
      <c r="M6" s="5" t="s">
        <v>19</v>
      </c>
      <c r="N6" s="4" t="s">
        <v>19</v>
      </c>
      <c r="O6" s="6" t="s">
        <v>85</v>
      </c>
      <c r="P6" s="4" t="s">
        <v>19</v>
      </c>
    </row>
    <row r="7" spans="1:16" ht="26" customHeight="1" x14ac:dyDescent="0.25">
      <c r="A7" s="4">
        <v>4</v>
      </c>
      <c r="B7" s="6" t="s">
        <v>88</v>
      </c>
      <c r="C7" s="9" t="s">
        <v>21</v>
      </c>
      <c r="D7" s="9" t="s">
        <v>20</v>
      </c>
      <c r="E7" s="4">
        <v>85</v>
      </c>
      <c r="F7" s="4">
        <v>88</v>
      </c>
      <c r="G7" s="4">
        <v>80</v>
      </c>
      <c r="H7" s="4">
        <v>94</v>
      </c>
      <c r="I7" s="4">
        <v>86</v>
      </c>
      <c r="J7" s="4">
        <v>86</v>
      </c>
      <c r="K7" s="4">
        <v>81</v>
      </c>
      <c r="L7" s="4">
        <v>80</v>
      </c>
      <c r="M7" s="4">
        <v>94</v>
      </c>
      <c r="N7" s="4">
        <f>SUM(E7:K7)-L7-M7</f>
        <v>426</v>
      </c>
      <c r="O7" s="4">
        <f>N7/5</f>
        <v>85.2</v>
      </c>
      <c r="P7" s="4">
        <v>5</v>
      </c>
    </row>
    <row r="8" spans="1:16" ht="30" customHeight="1" x14ac:dyDescent="0.25">
      <c r="A8" s="4">
        <v>5</v>
      </c>
      <c r="B8" s="6" t="s">
        <v>88</v>
      </c>
      <c r="C8" s="9" t="s">
        <v>23</v>
      </c>
      <c r="D8" s="9" t="s">
        <v>22</v>
      </c>
      <c r="E8" s="5" t="s">
        <v>19</v>
      </c>
      <c r="F8" s="5" t="s">
        <v>19</v>
      </c>
      <c r="G8" s="5" t="s">
        <v>19</v>
      </c>
      <c r="H8" s="5" t="s">
        <v>19</v>
      </c>
      <c r="I8" s="5" t="s">
        <v>19</v>
      </c>
      <c r="J8" s="5" t="s">
        <v>19</v>
      </c>
      <c r="K8" s="5" t="s">
        <v>19</v>
      </c>
      <c r="L8" s="5" t="s">
        <v>19</v>
      </c>
      <c r="M8" s="5" t="s">
        <v>19</v>
      </c>
      <c r="N8" s="5" t="s">
        <v>19</v>
      </c>
      <c r="O8" s="6" t="s">
        <v>85</v>
      </c>
      <c r="P8" s="4" t="s">
        <v>19</v>
      </c>
    </row>
    <row r="9" spans="1:16" ht="29.5" customHeight="1" x14ac:dyDescent="0.25">
      <c r="A9" s="4">
        <v>6</v>
      </c>
      <c r="B9" s="6" t="s">
        <v>88</v>
      </c>
      <c r="C9" s="9" t="s">
        <v>25</v>
      </c>
      <c r="D9" s="9" t="s">
        <v>24</v>
      </c>
      <c r="E9" s="4">
        <v>84</v>
      </c>
      <c r="F9" s="4">
        <v>85</v>
      </c>
      <c r="G9" s="4">
        <v>80</v>
      </c>
      <c r="H9" s="4">
        <v>86</v>
      </c>
      <c r="I9" s="4">
        <v>75</v>
      </c>
      <c r="J9" s="4">
        <v>75</v>
      </c>
      <c r="K9" s="4">
        <v>80</v>
      </c>
      <c r="L9" s="4">
        <v>75</v>
      </c>
      <c r="M9" s="4">
        <v>86</v>
      </c>
      <c r="N9" s="4">
        <f>SUM(E9:K9)-L9-M9</f>
        <v>404</v>
      </c>
      <c r="O9" s="4">
        <f>N9/5</f>
        <v>80.8</v>
      </c>
      <c r="P9" s="4">
        <v>10</v>
      </c>
    </row>
    <row r="10" spans="1:16" ht="29.5" customHeight="1" x14ac:dyDescent="0.25">
      <c r="A10" s="4">
        <v>7</v>
      </c>
      <c r="B10" s="6" t="s">
        <v>88</v>
      </c>
      <c r="C10" s="9" t="s">
        <v>27</v>
      </c>
      <c r="D10" s="9" t="s">
        <v>26</v>
      </c>
      <c r="E10" s="5" t="s">
        <v>19</v>
      </c>
      <c r="F10" s="5" t="s">
        <v>19</v>
      </c>
      <c r="G10" s="5" t="s">
        <v>19</v>
      </c>
      <c r="H10" s="5" t="s">
        <v>19</v>
      </c>
      <c r="I10" s="5" t="s">
        <v>19</v>
      </c>
      <c r="J10" s="5" t="s">
        <v>19</v>
      </c>
      <c r="K10" s="5" t="s">
        <v>19</v>
      </c>
      <c r="L10" s="5" t="s">
        <v>19</v>
      </c>
      <c r="M10" s="5" t="s">
        <v>19</v>
      </c>
      <c r="N10" s="5" t="s">
        <v>19</v>
      </c>
      <c r="O10" s="6" t="s">
        <v>85</v>
      </c>
      <c r="P10" s="4" t="s">
        <v>19</v>
      </c>
    </row>
    <row r="11" spans="1:16" ht="29.5" customHeight="1" x14ac:dyDescent="0.25">
      <c r="A11" s="4">
        <v>8</v>
      </c>
      <c r="B11" s="6" t="s">
        <v>88</v>
      </c>
      <c r="C11" s="9" t="s">
        <v>29</v>
      </c>
      <c r="D11" s="9" t="s">
        <v>28</v>
      </c>
      <c r="E11" s="5" t="s">
        <v>19</v>
      </c>
      <c r="F11" s="5" t="s">
        <v>19</v>
      </c>
      <c r="G11" s="5" t="s">
        <v>19</v>
      </c>
      <c r="H11" s="5" t="s">
        <v>19</v>
      </c>
      <c r="I11" s="5" t="s">
        <v>19</v>
      </c>
      <c r="J11" s="5" t="s">
        <v>19</v>
      </c>
      <c r="K11" s="5" t="s">
        <v>19</v>
      </c>
      <c r="L11" s="5" t="s">
        <v>19</v>
      </c>
      <c r="M11" s="5" t="s">
        <v>19</v>
      </c>
      <c r="N11" s="5" t="s">
        <v>19</v>
      </c>
      <c r="O11" s="6" t="s">
        <v>85</v>
      </c>
      <c r="P11" s="4" t="s">
        <v>19</v>
      </c>
    </row>
    <row r="12" spans="1:16" ht="29.5" customHeight="1" x14ac:dyDescent="0.25">
      <c r="A12" s="4">
        <v>9</v>
      </c>
      <c r="B12" s="6" t="s">
        <v>88</v>
      </c>
      <c r="C12" s="9" t="s">
        <v>31</v>
      </c>
      <c r="D12" s="9" t="s">
        <v>30</v>
      </c>
      <c r="E12" s="4">
        <v>91</v>
      </c>
      <c r="F12" s="4">
        <v>90</v>
      </c>
      <c r="G12" s="4">
        <v>90</v>
      </c>
      <c r="H12" s="4">
        <v>95</v>
      </c>
      <c r="I12" s="4">
        <v>94</v>
      </c>
      <c r="J12" s="4">
        <v>90</v>
      </c>
      <c r="K12" s="4">
        <v>90</v>
      </c>
      <c r="L12" s="4">
        <v>90</v>
      </c>
      <c r="M12" s="4">
        <v>95</v>
      </c>
      <c r="N12" s="4">
        <f>SUM(E12:K12)-L12-M12</f>
        <v>455</v>
      </c>
      <c r="O12" s="4">
        <f>N12/5</f>
        <v>91</v>
      </c>
      <c r="P12" s="4">
        <v>1</v>
      </c>
    </row>
    <row r="13" spans="1:16" ht="29.5" customHeight="1" x14ac:dyDescent="0.25">
      <c r="A13" s="4">
        <v>10</v>
      </c>
      <c r="B13" s="6" t="s">
        <v>88</v>
      </c>
      <c r="C13" s="9" t="s">
        <v>33</v>
      </c>
      <c r="D13" s="9" t="s">
        <v>32</v>
      </c>
      <c r="E13" s="4">
        <v>85</v>
      </c>
      <c r="F13" s="4">
        <v>80</v>
      </c>
      <c r="G13" s="4">
        <v>70</v>
      </c>
      <c r="H13" s="4">
        <v>77</v>
      </c>
      <c r="I13" s="4">
        <v>80</v>
      </c>
      <c r="J13" s="4">
        <v>83</v>
      </c>
      <c r="K13" s="4">
        <v>70</v>
      </c>
      <c r="L13" s="4">
        <v>70</v>
      </c>
      <c r="M13" s="4">
        <v>85</v>
      </c>
      <c r="N13" s="4">
        <f>SUM(E13:K13)-L13-M13</f>
        <v>390</v>
      </c>
      <c r="O13" s="4">
        <f>N13/5</f>
        <v>78</v>
      </c>
      <c r="P13" s="8" t="s">
        <v>92</v>
      </c>
    </row>
    <row r="14" spans="1:16" ht="29.5" customHeight="1" x14ac:dyDescent="0.25">
      <c r="A14" s="4">
        <v>11</v>
      </c>
      <c r="B14" s="6" t="s">
        <v>88</v>
      </c>
      <c r="C14" s="9" t="s">
        <v>35</v>
      </c>
      <c r="D14" s="9" t="s">
        <v>34</v>
      </c>
      <c r="E14" s="4">
        <v>85</v>
      </c>
      <c r="F14" s="4">
        <v>79</v>
      </c>
      <c r="G14" s="4">
        <v>78</v>
      </c>
      <c r="H14" s="4">
        <v>80</v>
      </c>
      <c r="I14" s="4">
        <v>80</v>
      </c>
      <c r="J14" s="4">
        <v>79</v>
      </c>
      <c r="K14" s="4">
        <v>70</v>
      </c>
      <c r="L14" s="4">
        <v>70</v>
      </c>
      <c r="M14" s="4">
        <v>85</v>
      </c>
      <c r="N14" s="4">
        <f>SUM(E14:K14)-L14-M14</f>
        <v>396</v>
      </c>
      <c r="O14" s="4">
        <f>N14/5</f>
        <v>79.2</v>
      </c>
      <c r="P14" s="8" t="s">
        <v>92</v>
      </c>
    </row>
    <row r="15" spans="1:16" ht="29.5" customHeight="1" x14ac:dyDescent="0.25">
      <c r="A15" s="4">
        <v>12</v>
      </c>
      <c r="B15" s="6" t="s">
        <v>88</v>
      </c>
      <c r="C15" s="9" t="s">
        <v>37</v>
      </c>
      <c r="D15" s="9" t="s">
        <v>36</v>
      </c>
      <c r="E15" s="5" t="s">
        <v>19</v>
      </c>
      <c r="F15" s="5" t="s">
        <v>19</v>
      </c>
      <c r="G15" s="5" t="s">
        <v>19</v>
      </c>
      <c r="H15" s="5" t="s">
        <v>19</v>
      </c>
      <c r="I15" s="5" t="s">
        <v>19</v>
      </c>
      <c r="J15" s="5" t="s">
        <v>19</v>
      </c>
      <c r="K15" s="5" t="s">
        <v>19</v>
      </c>
      <c r="L15" s="5" t="s">
        <v>19</v>
      </c>
      <c r="M15" s="5" t="s">
        <v>19</v>
      </c>
      <c r="N15" s="5" t="s">
        <v>19</v>
      </c>
      <c r="O15" s="6" t="s">
        <v>85</v>
      </c>
      <c r="P15" s="4" t="s">
        <v>19</v>
      </c>
    </row>
    <row r="16" spans="1:16" ht="29.5" customHeight="1" x14ac:dyDescent="0.25">
      <c r="A16" s="4">
        <v>13</v>
      </c>
      <c r="B16" s="6" t="s">
        <v>88</v>
      </c>
      <c r="C16" s="9" t="s">
        <v>39</v>
      </c>
      <c r="D16" s="9" t="s">
        <v>38</v>
      </c>
      <c r="E16" s="5" t="s">
        <v>19</v>
      </c>
      <c r="F16" s="5" t="s">
        <v>19</v>
      </c>
      <c r="G16" s="5" t="s">
        <v>19</v>
      </c>
      <c r="H16" s="5" t="s">
        <v>19</v>
      </c>
      <c r="I16" s="5" t="s">
        <v>19</v>
      </c>
      <c r="J16" s="5" t="s">
        <v>19</v>
      </c>
      <c r="K16" s="5" t="s">
        <v>19</v>
      </c>
      <c r="L16" s="5" t="s">
        <v>19</v>
      </c>
      <c r="M16" s="5" t="s">
        <v>19</v>
      </c>
      <c r="N16" s="5" t="s">
        <v>19</v>
      </c>
      <c r="O16" s="6" t="s">
        <v>85</v>
      </c>
      <c r="P16" s="4" t="s">
        <v>19</v>
      </c>
    </row>
    <row r="17" spans="1:16" ht="29.5" customHeight="1" x14ac:dyDescent="0.25">
      <c r="A17" s="4">
        <v>14</v>
      </c>
      <c r="B17" s="6" t="s">
        <v>88</v>
      </c>
      <c r="C17" s="9" t="s">
        <v>41</v>
      </c>
      <c r="D17" s="9" t="s">
        <v>40</v>
      </c>
      <c r="E17" s="5" t="s">
        <v>19</v>
      </c>
      <c r="F17" s="5" t="s">
        <v>19</v>
      </c>
      <c r="G17" s="5" t="s">
        <v>19</v>
      </c>
      <c r="H17" s="5" t="s">
        <v>19</v>
      </c>
      <c r="I17" s="5" t="s">
        <v>19</v>
      </c>
      <c r="J17" s="5" t="s">
        <v>19</v>
      </c>
      <c r="K17" s="5" t="s">
        <v>19</v>
      </c>
      <c r="L17" s="5" t="s">
        <v>19</v>
      </c>
      <c r="M17" s="5" t="s">
        <v>19</v>
      </c>
      <c r="N17" s="5" t="s">
        <v>19</v>
      </c>
      <c r="O17" s="6" t="s">
        <v>85</v>
      </c>
      <c r="P17" s="4" t="s">
        <v>19</v>
      </c>
    </row>
    <row r="18" spans="1:16" ht="29.5" customHeight="1" x14ac:dyDescent="0.25">
      <c r="A18" s="4">
        <v>15</v>
      </c>
      <c r="B18" s="6" t="s">
        <v>88</v>
      </c>
      <c r="C18" s="9" t="s">
        <v>42</v>
      </c>
      <c r="D18" s="9" t="s">
        <v>40</v>
      </c>
      <c r="E18" s="5">
        <v>79</v>
      </c>
      <c r="F18" s="5">
        <v>70</v>
      </c>
      <c r="G18" s="5">
        <v>70</v>
      </c>
      <c r="H18" s="5">
        <v>70</v>
      </c>
      <c r="I18" s="5">
        <v>75</v>
      </c>
      <c r="J18" s="5">
        <v>70</v>
      </c>
      <c r="K18" s="5">
        <v>70</v>
      </c>
      <c r="L18" s="5">
        <v>70</v>
      </c>
      <c r="M18" s="5">
        <v>79</v>
      </c>
      <c r="N18" s="5">
        <f>SUM(E18:K18)-L18-M18</f>
        <v>355</v>
      </c>
      <c r="O18" s="5">
        <f>N18/5</f>
        <v>71</v>
      </c>
      <c r="P18" s="4" t="s">
        <v>91</v>
      </c>
    </row>
    <row r="19" spans="1:16" ht="29.5" customHeight="1" x14ac:dyDescent="0.25">
      <c r="A19" s="4">
        <v>16</v>
      </c>
      <c r="B19" s="6" t="s">
        <v>88</v>
      </c>
      <c r="C19" s="9" t="s">
        <v>44</v>
      </c>
      <c r="D19" s="9" t="s">
        <v>43</v>
      </c>
      <c r="E19" s="4">
        <v>81</v>
      </c>
      <c r="F19" s="4">
        <v>78</v>
      </c>
      <c r="G19" s="4">
        <v>75</v>
      </c>
      <c r="H19" s="4">
        <v>79</v>
      </c>
      <c r="I19" s="4">
        <v>70</v>
      </c>
      <c r="J19" s="4">
        <v>75</v>
      </c>
      <c r="K19" s="4">
        <v>75</v>
      </c>
      <c r="L19" s="4">
        <v>70</v>
      </c>
      <c r="M19" s="4">
        <v>81</v>
      </c>
      <c r="N19" s="4">
        <f>SUM(E19:K19)-L19-M19</f>
        <v>382</v>
      </c>
      <c r="O19" s="5">
        <f>N19/5</f>
        <v>76.400000000000006</v>
      </c>
      <c r="P19" s="4" t="s">
        <v>91</v>
      </c>
    </row>
    <row r="20" spans="1:16" ht="29.5" customHeight="1" x14ac:dyDescent="0.25">
      <c r="A20" s="4">
        <v>17</v>
      </c>
      <c r="B20" s="6" t="s">
        <v>88</v>
      </c>
      <c r="C20" s="9" t="s">
        <v>46</v>
      </c>
      <c r="D20" s="9" t="s">
        <v>45</v>
      </c>
      <c r="E20" s="4">
        <v>85</v>
      </c>
      <c r="F20" s="4">
        <v>89</v>
      </c>
      <c r="G20" s="4">
        <v>94</v>
      </c>
      <c r="H20" s="4">
        <v>85</v>
      </c>
      <c r="I20" s="4">
        <v>90</v>
      </c>
      <c r="J20" s="4">
        <v>85</v>
      </c>
      <c r="K20" s="4">
        <v>83</v>
      </c>
      <c r="L20" s="4">
        <v>83</v>
      </c>
      <c r="M20" s="4">
        <v>94</v>
      </c>
      <c r="N20" s="4">
        <f>SUM(E20:K20)-L20-M20</f>
        <v>434</v>
      </c>
      <c r="O20" s="5">
        <f>N20/5</f>
        <v>86.8</v>
      </c>
      <c r="P20" s="4">
        <v>3</v>
      </c>
    </row>
    <row r="21" spans="1:16" ht="29.5" customHeight="1" x14ac:dyDescent="0.25">
      <c r="A21" s="4">
        <v>18</v>
      </c>
      <c r="B21" s="6" t="s">
        <v>88</v>
      </c>
      <c r="C21" s="9" t="s">
        <v>48</v>
      </c>
      <c r="D21" s="9" t="s">
        <v>47</v>
      </c>
      <c r="E21" s="5" t="s">
        <v>19</v>
      </c>
      <c r="F21" s="5" t="s">
        <v>19</v>
      </c>
      <c r="G21" s="5" t="s">
        <v>19</v>
      </c>
      <c r="H21" s="5" t="s">
        <v>19</v>
      </c>
      <c r="I21" s="5" t="s">
        <v>19</v>
      </c>
      <c r="J21" s="5" t="s">
        <v>19</v>
      </c>
      <c r="K21" s="5" t="s">
        <v>19</v>
      </c>
      <c r="L21" s="5" t="s">
        <v>19</v>
      </c>
      <c r="M21" s="5" t="s">
        <v>19</v>
      </c>
      <c r="N21" s="5" t="s">
        <v>19</v>
      </c>
      <c r="O21" s="6" t="s">
        <v>85</v>
      </c>
      <c r="P21" s="4" t="s">
        <v>19</v>
      </c>
    </row>
    <row r="22" spans="1:16" ht="29.5" customHeight="1" x14ac:dyDescent="0.25">
      <c r="A22" s="4">
        <v>19</v>
      </c>
      <c r="B22" s="6" t="s">
        <v>88</v>
      </c>
      <c r="C22" s="9" t="s">
        <v>50</v>
      </c>
      <c r="D22" s="9" t="s">
        <v>49</v>
      </c>
      <c r="E22" s="5" t="s">
        <v>19</v>
      </c>
      <c r="F22" s="5" t="s">
        <v>19</v>
      </c>
      <c r="G22" s="5" t="s">
        <v>19</v>
      </c>
      <c r="H22" s="5" t="s">
        <v>19</v>
      </c>
      <c r="I22" s="5" t="s">
        <v>19</v>
      </c>
      <c r="J22" s="5" t="s">
        <v>19</v>
      </c>
      <c r="K22" s="5" t="s">
        <v>19</v>
      </c>
      <c r="L22" s="5" t="s">
        <v>19</v>
      </c>
      <c r="M22" s="5" t="s">
        <v>19</v>
      </c>
      <c r="N22" s="5" t="s">
        <v>19</v>
      </c>
      <c r="O22" s="6" t="s">
        <v>85</v>
      </c>
      <c r="P22" s="4" t="s">
        <v>19</v>
      </c>
    </row>
    <row r="23" spans="1:16" ht="29.5" customHeight="1" x14ac:dyDescent="0.25">
      <c r="A23" s="4">
        <v>20</v>
      </c>
      <c r="B23" s="6" t="s">
        <v>88</v>
      </c>
      <c r="C23" s="9" t="s">
        <v>52</v>
      </c>
      <c r="D23" s="9" t="s">
        <v>51</v>
      </c>
      <c r="E23" s="4">
        <v>70</v>
      </c>
      <c r="F23" s="4">
        <v>85</v>
      </c>
      <c r="G23" s="4">
        <v>90</v>
      </c>
      <c r="H23" s="4">
        <v>85</v>
      </c>
      <c r="I23" s="4">
        <v>87</v>
      </c>
      <c r="J23" s="4">
        <v>88</v>
      </c>
      <c r="K23" s="4">
        <v>81</v>
      </c>
      <c r="L23" s="4">
        <v>70</v>
      </c>
      <c r="M23" s="4">
        <v>90</v>
      </c>
      <c r="N23" s="4">
        <f>SUM(E23:K23)-L23-M23</f>
        <v>426</v>
      </c>
      <c r="O23" s="5">
        <f>N23/5</f>
        <v>85.2</v>
      </c>
      <c r="P23" s="4">
        <v>5</v>
      </c>
    </row>
    <row r="24" spans="1:16" ht="29.5" customHeight="1" x14ac:dyDescent="0.25">
      <c r="A24" s="4">
        <v>21</v>
      </c>
      <c r="B24" s="6" t="s">
        <v>88</v>
      </c>
      <c r="C24" s="9" t="s">
        <v>54</v>
      </c>
      <c r="D24" s="9" t="s">
        <v>53</v>
      </c>
      <c r="E24" s="5" t="s">
        <v>19</v>
      </c>
      <c r="F24" s="5" t="s">
        <v>19</v>
      </c>
      <c r="G24" s="5" t="s">
        <v>19</v>
      </c>
      <c r="H24" s="5" t="s">
        <v>19</v>
      </c>
      <c r="I24" s="5" t="s">
        <v>19</v>
      </c>
      <c r="J24" s="5" t="s">
        <v>19</v>
      </c>
      <c r="K24" s="5" t="s">
        <v>19</v>
      </c>
      <c r="L24" s="5" t="s">
        <v>19</v>
      </c>
      <c r="M24" s="5" t="s">
        <v>19</v>
      </c>
      <c r="N24" s="5" t="s">
        <v>19</v>
      </c>
      <c r="O24" s="6" t="s">
        <v>85</v>
      </c>
      <c r="P24" s="4" t="s">
        <v>19</v>
      </c>
    </row>
    <row r="25" spans="1:16" ht="29.5" customHeight="1" x14ac:dyDescent="0.25">
      <c r="A25" s="4">
        <v>22</v>
      </c>
      <c r="B25" s="6" t="s">
        <v>88</v>
      </c>
      <c r="C25" s="9" t="s">
        <v>56</v>
      </c>
      <c r="D25" s="9" t="s">
        <v>55</v>
      </c>
      <c r="E25" s="5" t="s">
        <v>19</v>
      </c>
      <c r="F25" s="5" t="s">
        <v>19</v>
      </c>
      <c r="G25" s="5" t="s">
        <v>19</v>
      </c>
      <c r="H25" s="5" t="s">
        <v>19</v>
      </c>
      <c r="I25" s="5" t="s">
        <v>19</v>
      </c>
      <c r="J25" s="5" t="s">
        <v>19</v>
      </c>
      <c r="K25" s="5" t="s">
        <v>19</v>
      </c>
      <c r="L25" s="5" t="s">
        <v>19</v>
      </c>
      <c r="M25" s="5" t="s">
        <v>19</v>
      </c>
      <c r="N25" s="5" t="s">
        <v>19</v>
      </c>
      <c r="O25" s="6" t="s">
        <v>85</v>
      </c>
      <c r="P25" s="4" t="s">
        <v>19</v>
      </c>
    </row>
    <row r="26" spans="1:16" ht="29.5" customHeight="1" x14ac:dyDescent="0.25">
      <c r="A26" s="4">
        <v>23</v>
      </c>
      <c r="B26" s="6" t="s">
        <v>88</v>
      </c>
      <c r="C26" s="9" t="s">
        <v>58</v>
      </c>
      <c r="D26" s="9" t="s">
        <v>57</v>
      </c>
      <c r="E26" s="5" t="s">
        <v>19</v>
      </c>
      <c r="F26" s="5" t="s">
        <v>19</v>
      </c>
      <c r="G26" s="5" t="s">
        <v>19</v>
      </c>
      <c r="H26" s="5" t="s">
        <v>19</v>
      </c>
      <c r="I26" s="5" t="s">
        <v>19</v>
      </c>
      <c r="J26" s="5" t="s">
        <v>19</v>
      </c>
      <c r="K26" s="5" t="s">
        <v>19</v>
      </c>
      <c r="L26" s="5" t="s">
        <v>19</v>
      </c>
      <c r="M26" s="5" t="s">
        <v>19</v>
      </c>
      <c r="N26" s="5" t="s">
        <v>19</v>
      </c>
      <c r="O26" s="6" t="s">
        <v>85</v>
      </c>
      <c r="P26" s="4" t="s">
        <v>19</v>
      </c>
    </row>
    <row r="27" spans="1:16" ht="29.5" customHeight="1" x14ac:dyDescent="0.25">
      <c r="A27" s="4">
        <v>24</v>
      </c>
      <c r="B27" s="6" t="s">
        <v>88</v>
      </c>
      <c r="C27" s="9" t="s">
        <v>60</v>
      </c>
      <c r="D27" s="9" t="s">
        <v>59</v>
      </c>
      <c r="E27" s="5" t="s">
        <v>19</v>
      </c>
      <c r="F27" s="5" t="s">
        <v>19</v>
      </c>
      <c r="G27" s="5" t="s">
        <v>19</v>
      </c>
      <c r="H27" s="5" t="s">
        <v>19</v>
      </c>
      <c r="I27" s="5" t="s">
        <v>19</v>
      </c>
      <c r="J27" s="5" t="s">
        <v>19</v>
      </c>
      <c r="K27" s="5" t="s">
        <v>19</v>
      </c>
      <c r="L27" s="5" t="s">
        <v>19</v>
      </c>
      <c r="M27" s="5" t="s">
        <v>19</v>
      </c>
      <c r="N27" s="5" t="s">
        <v>19</v>
      </c>
      <c r="O27" s="6" t="s">
        <v>85</v>
      </c>
      <c r="P27" s="4" t="s">
        <v>19</v>
      </c>
    </row>
    <row r="28" spans="1:16" ht="29.5" customHeight="1" x14ac:dyDescent="0.25">
      <c r="A28" s="4">
        <v>25</v>
      </c>
      <c r="B28" s="6" t="s">
        <v>88</v>
      </c>
      <c r="C28" s="9" t="s">
        <v>62</v>
      </c>
      <c r="D28" s="9" t="s">
        <v>61</v>
      </c>
      <c r="E28" s="5" t="s">
        <v>19</v>
      </c>
      <c r="F28" s="5" t="s">
        <v>19</v>
      </c>
      <c r="G28" s="5" t="s">
        <v>19</v>
      </c>
      <c r="H28" s="5" t="s">
        <v>19</v>
      </c>
      <c r="I28" s="5" t="s">
        <v>19</v>
      </c>
      <c r="J28" s="5" t="s">
        <v>19</v>
      </c>
      <c r="K28" s="5" t="s">
        <v>19</v>
      </c>
      <c r="L28" s="5" t="s">
        <v>19</v>
      </c>
      <c r="M28" s="5" t="s">
        <v>19</v>
      </c>
      <c r="N28" s="5" t="s">
        <v>19</v>
      </c>
      <c r="O28" s="6" t="s">
        <v>85</v>
      </c>
      <c r="P28" s="4" t="s">
        <v>19</v>
      </c>
    </row>
    <row r="29" spans="1:16" ht="29.5" customHeight="1" x14ac:dyDescent="0.25">
      <c r="A29" s="4">
        <v>26</v>
      </c>
      <c r="B29" s="6" t="s">
        <v>88</v>
      </c>
      <c r="C29" s="9" t="s">
        <v>64</v>
      </c>
      <c r="D29" s="9" t="s">
        <v>63</v>
      </c>
      <c r="E29" s="5" t="s">
        <v>19</v>
      </c>
      <c r="F29" s="5" t="s">
        <v>19</v>
      </c>
      <c r="G29" s="5" t="s">
        <v>19</v>
      </c>
      <c r="H29" s="5" t="s">
        <v>19</v>
      </c>
      <c r="I29" s="5" t="s">
        <v>19</v>
      </c>
      <c r="J29" s="5" t="s">
        <v>19</v>
      </c>
      <c r="K29" s="5" t="s">
        <v>19</v>
      </c>
      <c r="L29" s="5" t="s">
        <v>19</v>
      </c>
      <c r="M29" s="5" t="s">
        <v>19</v>
      </c>
      <c r="N29" s="5" t="s">
        <v>19</v>
      </c>
      <c r="O29" s="6" t="s">
        <v>85</v>
      </c>
      <c r="P29" s="4" t="s">
        <v>19</v>
      </c>
    </row>
    <row r="30" spans="1:16" ht="29.5" customHeight="1" x14ac:dyDescent="0.25">
      <c r="A30" s="4">
        <v>27</v>
      </c>
      <c r="B30" s="6" t="s">
        <v>88</v>
      </c>
      <c r="C30" s="9" t="s">
        <v>66</v>
      </c>
      <c r="D30" s="9" t="s">
        <v>65</v>
      </c>
      <c r="E30" s="4">
        <v>85</v>
      </c>
      <c r="F30" s="4">
        <v>88</v>
      </c>
      <c r="G30" s="4">
        <v>86</v>
      </c>
      <c r="H30" s="4">
        <v>80</v>
      </c>
      <c r="I30" s="4">
        <v>81</v>
      </c>
      <c r="J30" s="4">
        <v>90</v>
      </c>
      <c r="K30" s="4">
        <v>85</v>
      </c>
      <c r="L30" s="4">
        <v>80</v>
      </c>
      <c r="M30" s="4">
        <v>90</v>
      </c>
      <c r="N30" s="4">
        <f>SUM(E30:K30)-L30-M30</f>
        <v>425</v>
      </c>
      <c r="O30" s="5">
        <f>N30/5</f>
        <v>85</v>
      </c>
      <c r="P30" s="4">
        <v>8</v>
      </c>
    </row>
    <row r="31" spans="1:16" ht="29.5" customHeight="1" x14ac:dyDescent="0.25">
      <c r="A31" s="4">
        <v>28</v>
      </c>
      <c r="B31" s="6" t="s">
        <v>88</v>
      </c>
      <c r="C31" s="9" t="s">
        <v>68</v>
      </c>
      <c r="D31" s="9" t="s">
        <v>67</v>
      </c>
      <c r="E31" s="5" t="s">
        <v>19</v>
      </c>
      <c r="F31" s="5" t="s">
        <v>19</v>
      </c>
      <c r="G31" s="5" t="s">
        <v>19</v>
      </c>
      <c r="H31" s="5" t="s">
        <v>19</v>
      </c>
      <c r="I31" s="5" t="s">
        <v>19</v>
      </c>
      <c r="J31" s="5" t="s">
        <v>19</v>
      </c>
      <c r="K31" s="5" t="s">
        <v>19</v>
      </c>
      <c r="L31" s="5" t="s">
        <v>19</v>
      </c>
      <c r="M31" s="5" t="s">
        <v>19</v>
      </c>
      <c r="N31" s="5" t="s">
        <v>19</v>
      </c>
      <c r="O31" s="6" t="s">
        <v>85</v>
      </c>
      <c r="P31" s="4" t="s">
        <v>19</v>
      </c>
    </row>
    <row r="32" spans="1:16" ht="26" customHeight="1" x14ac:dyDescent="0.25">
      <c r="A32" s="4">
        <v>29</v>
      </c>
      <c r="B32" s="6" t="s">
        <v>88</v>
      </c>
      <c r="C32" s="9" t="s">
        <v>70</v>
      </c>
      <c r="D32" s="9" t="s">
        <v>69</v>
      </c>
      <c r="E32" s="4">
        <v>85</v>
      </c>
      <c r="F32" s="4">
        <v>85</v>
      </c>
      <c r="G32" s="4">
        <v>86</v>
      </c>
      <c r="H32" s="4">
        <v>85</v>
      </c>
      <c r="I32" s="4">
        <v>85</v>
      </c>
      <c r="J32" s="4">
        <v>90</v>
      </c>
      <c r="K32" s="4">
        <v>80</v>
      </c>
      <c r="L32" s="4">
        <v>80</v>
      </c>
      <c r="M32" s="4">
        <v>90</v>
      </c>
      <c r="N32" s="4">
        <f>SUM(E32:K32)-L32-M32</f>
        <v>426</v>
      </c>
      <c r="O32" s="5">
        <f>N32/5</f>
        <v>85.2</v>
      </c>
      <c r="P32" s="4">
        <v>5</v>
      </c>
    </row>
    <row r="33" spans="1:16" ht="26" customHeight="1" x14ac:dyDescent="0.25">
      <c r="A33" s="4">
        <v>30</v>
      </c>
      <c r="B33" s="6" t="s">
        <v>88</v>
      </c>
      <c r="C33" s="9" t="s">
        <v>72</v>
      </c>
      <c r="D33" s="9" t="s">
        <v>71</v>
      </c>
      <c r="E33" s="4">
        <v>79</v>
      </c>
      <c r="F33" s="4">
        <v>75</v>
      </c>
      <c r="G33" s="4">
        <v>75</v>
      </c>
      <c r="H33" s="4">
        <v>70</v>
      </c>
      <c r="I33" s="4">
        <v>75</v>
      </c>
      <c r="J33" s="4">
        <v>70</v>
      </c>
      <c r="K33" s="4">
        <v>70</v>
      </c>
      <c r="L33" s="4">
        <v>70</v>
      </c>
      <c r="M33" s="4">
        <v>79</v>
      </c>
      <c r="N33" s="4">
        <f>SUM(E33:K33)-L33-M33</f>
        <v>365</v>
      </c>
      <c r="O33" s="5">
        <f>N33/5</f>
        <v>73</v>
      </c>
      <c r="P33" s="4" t="s">
        <v>91</v>
      </c>
    </row>
    <row r="34" spans="1:16" ht="26" customHeight="1" x14ac:dyDescent="0.25">
      <c r="A34" s="4">
        <v>31</v>
      </c>
      <c r="B34" s="6" t="s">
        <v>88</v>
      </c>
      <c r="C34" s="9" t="s">
        <v>74</v>
      </c>
      <c r="D34" s="9" t="s">
        <v>73</v>
      </c>
      <c r="E34" s="4">
        <v>85</v>
      </c>
      <c r="F34" s="4">
        <v>82</v>
      </c>
      <c r="G34" s="4">
        <v>82</v>
      </c>
      <c r="H34" s="4">
        <v>86</v>
      </c>
      <c r="I34" s="4">
        <v>81</v>
      </c>
      <c r="J34" s="4">
        <v>85</v>
      </c>
      <c r="K34" s="4">
        <v>85</v>
      </c>
      <c r="L34" s="4">
        <v>81</v>
      </c>
      <c r="M34" s="4">
        <v>86</v>
      </c>
      <c r="N34" s="4">
        <f>SUM(E34:K34)-L34-M34</f>
        <v>419</v>
      </c>
      <c r="O34" s="5">
        <f>N34/5</f>
        <v>83.8</v>
      </c>
      <c r="P34" s="4">
        <v>9</v>
      </c>
    </row>
    <row r="35" spans="1:16" ht="26" customHeight="1" x14ac:dyDescent="0.25">
      <c r="A35" s="4">
        <v>32</v>
      </c>
      <c r="B35" s="6" t="s">
        <v>88</v>
      </c>
      <c r="C35" s="9" t="s">
        <v>76</v>
      </c>
      <c r="D35" s="9" t="s">
        <v>75</v>
      </c>
      <c r="E35" s="5" t="s">
        <v>19</v>
      </c>
      <c r="F35" s="5" t="s">
        <v>19</v>
      </c>
      <c r="G35" s="5" t="s">
        <v>19</v>
      </c>
      <c r="H35" s="5" t="s">
        <v>19</v>
      </c>
      <c r="I35" s="5" t="s">
        <v>19</v>
      </c>
      <c r="J35" s="5" t="s">
        <v>19</v>
      </c>
      <c r="K35" s="5" t="s">
        <v>19</v>
      </c>
      <c r="L35" s="5" t="s">
        <v>19</v>
      </c>
      <c r="M35" s="5" t="s">
        <v>19</v>
      </c>
      <c r="N35" s="5" t="s">
        <v>19</v>
      </c>
      <c r="O35" s="6" t="s">
        <v>85</v>
      </c>
      <c r="P35" s="4" t="s">
        <v>19</v>
      </c>
    </row>
    <row r="36" spans="1:16" ht="26" customHeight="1" x14ac:dyDescent="0.25">
      <c r="A36" s="4">
        <v>33</v>
      </c>
      <c r="B36" s="6" t="s">
        <v>88</v>
      </c>
      <c r="C36" s="9" t="s">
        <v>78</v>
      </c>
      <c r="D36" s="9" t="s">
        <v>77</v>
      </c>
      <c r="E36" s="5" t="s">
        <v>19</v>
      </c>
      <c r="F36" s="5" t="s">
        <v>19</v>
      </c>
      <c r="G36" s="5" t="s">
        <v>19</v>
      </c>
      <c r="H36" s="5" t="s">
        <v>19</v>
      </c>
      <c r="I36" s="5" t="s">
        <v>19</v>
      </c>
      <c r="J36" s="5" t="s">
        <v>19</v>
      </c>
      <c r="K36" s="5" t="s">
        <v>19</v>
      </c>
      <c r="L36" s="5" t="s">
        <v>19</v>
      </c>
      <c r="M36" s="5" t="s">
        <v>19</v>
      </c>
      <c r="N36" s="5" t="s">
        <v>19</v>
      </c>
      <c r="O36" s="6" t="s">
        <v>85</v>
      </c>
      <c r="P36" s="4" t="s">
        <v>19</v>
      </c>
    </row>
    <row r="37" spans="1:16" ht="28.5" customHeight="1" x14ac:dyDescent="0.25">
      <c r="A37" s="4">
        <v>34</v>
      </c>
      <c r="B37" s="6" t="s">
        <v>88</v>
      </c>
      <c r="C37" s="9" t="s">
        <v>80</v>
      </c>
      <c r="D37" s="9" t="s">
        <v>79</v>
      </c>
      <c r="E37" s="5" t="s">
        <v>19</v>
      </c>
      <c r="F37" s="5" t="s">
        <v>19</v>
      </c>
      <c r="G37" s="5" t="s">
        <v>19</v>
      </c>
      <c r="H37" s="5" t="s">
        <v>19</v>
      </c>
      <c r="I37" s="5" t="s">
        <v>19</v>
      </c>
      <c r="J37" s="5" t="s">
        <v>19</v>
      </c>
      <c r="K37" s="5" t="s">
        <v>19</v>
      </c>
      <c r="L37" s="5" t="s">
        <v>19</v>
      </c>
      <c r="M37" s="5" t="s">
        <v>19</v>
      </c>
      <c r="N37" s="5" t="s">
        <v>19</v>
      </c>
      <c r="O37" s="6" t="s">
        <v>85</v>
      </c>
      <c r="P37" s="4" t="s">
        <v>19</v>
      </c>
    </row>
    <row r="38" spans="1:16" ht="26" customHeight="1" x14ac:dyDescent="0.25">
      <c r="A38" s="4">
        <v>35</v>
      </c>
      <c r="B38" s="6" t="s">
        <v>88</v>
      </c>
      <c r="C38" s="9" t="s">
        <v>82</v>
      </c>
      <c r="D38" s="9" t="s">
        <v>81</v>
      </c>
      <c r="E38" s="4">
        <v>82</v>
      </c>
      <c r="F38" s="4">
        <v>76</v>
      </c>
      <c r="G38" s="4">
        <v>78</v>
      </c>
      <c r="H38" s="4">
        <v>75</v>
      </c>
      <c r="I38" s="4">
        <v>78</v>
      </c>
      <c r="J38" s="4">
        <v>75</v>
      </c>
      <c r="K38" s="4">
        <v>70</v>
      </c>
      <c r="L38" s="4">
        <v>70</v>
      </c>
      <c r="M38" s="4">
        <v>82</v>
      </c>
      <c r="N38" s="4">
        <f>SUM(E38:K38)-L38-M38</f>
        <v>382</v>
      </c>
      <c r="O38" s="5">
        <f>N38/5</f>
        <v>76.400000000000006</v>
      </c>
      <c r="P38" s="4" t="s">
        <v>91</v>
      </c>
    </row>
    <row r="39" spans="1:16" ht="26" customHeight="1" x14ac:dyDescent="0.25">
      <c r="A39" s="4">
        <v>36</v>
      </c>
      <c r="B39" s="6" t="s">
        <v>88</v>
      </c>
      <c r="C39" s="9" t="s">
        <v>84</v>
      </c>
      <c r="D39" s="9" t="s">
        <v>83</v>
      </c>
      <c r="E39" s="5" t="s">
        <v>19</v>
      </c>
      <c r="F39" s="5" t="s">
        <v>19</v>
      </c>
      <c r="G39" s="5" t="s">
        <v>19</v>
      </c>
      <c r="H39" s="5" t="s">
        <v>19</v>
      </c>
      <c r="I39" s="5" t="s">
        <v>19</v>
      </c>
      <c r="J39" s="5" t="s">
        <v>19</v>
      </c>
      <c r="K39" s="5" t="s">
        <v>19</v>
      </c>
      <c r="L39" s="5" t="s">
        <v>19</v>
      </c>
      <c r="M39" s="5" t="s">
        <v>19</v>
      </c>
      <c r="N39" s="5" t="s">
        <v>19</v>
      </c>
      <c r="O39" s="6" t="s">
        <v>85</v>
      </c>
      <c r="P39" s="4" t="s">
        <v>19</v>
      </c>
    </row>
  </sheetData>
  <mergeCells count="2">
    <mergeCell ref="A1:P1"/>
    <mergeCell ref="A2:P2"/>
  </mergeCells>
  <phoneticPr fontId="6" type="noConversion"/>
  <pageMargins left="0.59027777777777801" right="0.59027777777777801" top="0.74791666666666701" bottom="0.74791666666666701" header="0.31458333333333299" footer="0.31458333333333299"/>
  <pageSetup paperSize="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统分表</vt:lpstr>
      <vt:lpstr>统分表!Print_Area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ZHU.LL</cp:lastModifiedBy>
  <cp:lastPrinted>2026-04-13T09:15:14Z</cp:lastPrinted>
  <dcterms:created xsi:type="dcterms:W3CDTF">2017-08-09T07:04:00Z</dcterms:created>
  <dcterms:modified xsi:type="dcterms:W3CDTF">2026-04-13T09:15:26Z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true</vt:bool>
  </property>
  <property fmtid="{D5CDD505-2E9C-101B-9397-08002B2CF9AE}" pid="4" name="ICV">
    <vt:lpwstr>1FF8621AA8C542198703D8395284B035_13</vt:lpwstr>
  </property>
  <property fmtid="{D5CDD505-2E9C-101B-9397-08002B2CF9AE}" pid="5" name="CalculationRule">
    <vt:i4>0</vt:i4>
  </property>
</Properties>
</file>